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8192" windowHeight="120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<sst xmlns="http://schemas.openxmlformats.org/spreadsheetml/2006/main" count="75" uniqueCount="46">
  <si>
    <t>Estimated Revenues:</t>
  </si>
  <si>
    <t xml:space="preserve">     Sales</t>
  </si>
  <si>
    <t xml:space="preserve">     Other Income</t>
  </si>
  <si>
    <t>Total</t>
  </si>
  <si>
    <t>Appropriations:</t>
  </si>
  <si>
    <t xml:space="preserve">     Taxes Based on Revenue</t>
  </si>
  <si>
    <t>Cost of Goods Sold</t>
  </si>
  <si>
    <t>Operating Expenses</t>
  </si>
  <si>
    <t xml:space="preserve">     Salaries &amp; Wages</t>
  </si>
  <si>
    <t xml:space="preserve">     Unemployment Insurance</t>
  </si>
  <si>
    <t xml:space="preserve">     Cash Over/Short</t>
  </si>
  <si>
    <t xml:space="preserve">     Repairs &amp; Maintenance</t>
  </si>
  <si>
    <t xml:space="preserve">     Insurance - General &amp; Bonds</t>
  </si>
  <si>
    <t xml:space="preserve">     Travel</t>
  </si>
  <si>
    <t xml:space="preserve">     Professional Fees</t>
  </si>
  <si>
    <t xml:space="preserve">     Contingencies</t>
  </si>
  <si>
    <t>Capital Outlay:</t>
  </si>
  <si>
    <t>Debt Proceeds</t>
  </si>
  <si>
    <t>Debt Service/Lease:</t>
  </si>
  <si>
    <t>Total Estimated Expenses</t>
  </si>
  <si>
    <t>Distributions:</t>
  </si>
  <si>
    <t xml:space="preserve">     Law Enforcement</t>
  </si>
  <si>
    <t xml:space="preserve">     Alcohol Education &amp; Rehab.</t>
  </si>
  <si>
    <t>Total Distributions</t>
  </si>
  <si>
    <t>Working Capital Retained</t>
  </si>
  <si>
    <t>Total Expense, Distribution &amp; Reserve</t>
  </si>
  <si>
    <r>
      <t xml:space="preserve">Section 3.  </t>
    </r>
    <r>
      <rPr>
        <sz val="11"/>
        <color indexed="8"/>
        <rFont val="Calibri"/>
        <family val="2"/>
      </rPr>
      <t>Copies of this BudgetD ocument shall be furnished to the [appointing authority], the state ABC Commission, and to the Budget Officer and Finance Officer to be kept on file by them for their direction in the disbursement of funds.</t>
    </r>
  </si>
  <si>
    <t xml:space="preserve">     County/Municipal</t>
  </si>
  <si>
    <t>SOUTHPORT ABC BOARD</t>
  </si>
  <si>
    <t xml:space="preserve">     Credit Card Fees/Bank Charges</t>
  </si>
  <si>
    <t xml:space="preserve">     Maintenance Agreement</t>
  </si>
  <si>
    <t xml:space="preserve">     Board Expense</t>
  </si>
  <si>
    <t xml:space="preserve">     Utilities/Telephone</t>
  </si>
  <si>
    <t>Loan Repayment</t>
  </si>
  <si>
    <t xml:space="preserve">    Mandatory 3.5 Percent</t>
  </si>
  <si>
    <t xml:space="preserve"> </t>
  </si>
  <si>
    <t xml:space="preserve">     Store/Office Supplies/Misc</t>
  </si>
  <si>
    <t xml:space="preserve">     Dues &amp; Subscriptions/Licenses Fees</t>
  </si>
  <si>
    <t xml:space="preserve">     Interest</t>
  </si>
  <si>
    <r>
      <t xml:space="preserve">Adopted on </t>
    </r>
    <r>
      <rPr>
        <u val="single"/>
        <sz val="11"/>
        <color indexed="8"/>
        <rFont val="Calibri"/>
        <family val="2"/>
      </rPr>
      <t xml:space="preserve"> </t>
    </r>
  </si>
  <si>
    <r>
      <t>Section 2. Appropriations.</t>
    </r>
    <r>
      <rPr>
        <sz val="11"/>
        <color indexed="8"/>
        <rFont val="Calibri"/>
        <family val="2"/>
      </rPr>
      <t xml:space="preserve">  The following expenses are hereby appropriated for fiscal year 2017-2018 and are funded by the revenues made available through Section 1, herein.</t>
    </r>
  </si>
  <si>
    <t>The following budget  establishing revenues and setting expense appropriations is hereby adopted and effective July 1, 2017, through June 30, 2018.</t>
  </si>
  <si>
    <r>
      <t xml:space="preserve">Section 1.  Estimated Revenues.  </t>
    </r>
    <r>
      <rPr>
        <sz val="12"/>
        <color indexed="8"/>
        <rFont val="Calibri"/>
        <family val="2"/>
      </rPr>
      <t xml:space="preserve">It is estimated that the revenues listed below will be available during the fiscal year beginning July 1, 2017 and ending June 30, 2018 to meet the operational and functional appropriations as set forth in Section 2, in accordance with the chart of accounts prescribed by the state ABC Commission. </t>
    </r>
  </si>
  <si>
    <t>Fiscal Year  2017 - 2018</t>
  </si>
  <si>
    <t>Fork Lift/Pallet Jack/Hand Trucks</t>
  </si>
  <si>
    <t>ADOPTED BUDGET DOCUMENT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</si>
</sst>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3">
    <font>
      <sz val="11"/>
      <color theme="1"/>
      <name val="Calibri"/>
      <family val="2"/>
    </font>
    <font>
      <sz val="11"/>
      <color indexed="8"/>
      <name val="Calibri"/>
      <family val="2"/>
    </font>
    <font>
      <sz val="12"/>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i/>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00"/>
      <name val="Calibri"/>
      <family val="2"/>
    </font>
    <font>
      <sz val="12"/>
      <color rgb="FF000000"/>
      <name val="Calibri"/>
      <family val="2"/>
    </font>
    <font>
      <i/>
      <sz val="12"/>
      <color rgb="FF000000"/>
      <name val="Calibri"/>
      <family val="2"/>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vertical="center" wrapText="1"/>
    </xf>
    <xf numFmtId="0" fontId="37" fillId="0" borderId="0" xfId="0" applyFont="1" applyAlignment="1">
      <alignment/>
    </xf>
    <xf numFmtId="168" fontId="0" fillId="0" borderId="10" xfId="0" applyNumberFormat="1" applyBorder="1" applyAlignment="1">
      <alignment/>
    </xf>
    <xf numFmtId="168" fontId="0" fillId="0" borderId="0" xfId="0" applyNumberFormat="1" applyAlignment="1">
      <alignment/>
    </xf>
    <xf numFmtId="0" fontId="39" fillId="0" borderId="0" xfId="0" applyFont="1" applyAlignment="1">
      <alignment vertical="center"/>
    </xf>
    <xf numFmtId="0" fontId="37" fillId="0" borderId="0" xfId="0" applyFont="1" applyAlignment="1">
      <alignment horizontal="center"/>
    </xf>
    <xf numFmtId="168" fontId="0" fillId="0" borderId="11" xfId="0" applyNumberFormat="1" applyBorder="1" applyAlignment="1">
      <alignment/>
    </xf>
    <xf numFmtId="0" fontId="39" fillId="0" borderId="0" xfId="0" applyFont="1" applyAlignment="1">
      <alignment horizontal="left" vertical="center" wrapText="1"/>
    </xf>
    <xf numFmtId="0" fontId="40" fillId="0" borderId="0" xfId="0" applyFont="1" applyAlignment="1">
      <alignment horizontal="justify" vertical="center" wrapText="1"/>
    </xf>
    <xf numFmtId="0" fontId="41" fillId="0" borderId="0" xfId="0" applyFont="1" applyAlignment="1">
      <alignment horizontal="justify" vertical="center" wrapText="1"/>
    </xf>
    <xf numFmtId="0" fontId="42" fillId="0" borderId="0" xfId="0" applyFont="1" applyAlignment="1">
      <alignment horizontal="center"/>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1"/>
  <sheetViews>
    <sheetView tabSelected="1" workbookViewId="0" topLeftCell="A55">
      <selection activeCell="B70" sqref="B70"/>
    </sheetView>
  </sheetViews>
  <sheetFormatPr defaultColWidth="9.140625" defaultRowHeight="15"/>
  <cols>
    <col min="1" max="1" width="31.28125" style="0" customWidth="1"/>
    <col min="2" max="6" width="12.7109375" style="0" customWidth="1"/>
  </cols>
  <sheetData>
    <row r="1" spans="1:6" ht="15">
      <c r="A1" s="11" t="s">
        <v>45</v>
      </c>
      <c r="B1" s="11"/>
      <c r="C1" s="11"/>
      <c r="D1" s="11"/>
      <c r="E1" s="11"/>
      <c r="F1" s="11"/>
    </row>
    <row r="2" spans="1:6" ht="15">
      <c r="A2" s="11" t="s">
        <v>28</v>
      </c>
      <c r="B2" s="11"/>
      <c r="C2" s="11"/>
      <c r="D2" s="11"/>
      <c r="E2" s="11"/>
      <c r="F2" s="11"/>
    </row>
    <row r="3" spans="1:6" ht="15">
      <c r="A3" s="11" t="s">
        <v>43</v>
      </c>
      <c r="B3" s="11"/>
      <c r="C3" s="11"/>
      <c r="D3" s="11"/>
      <c r="E3" s="11"/>
      <c r="F3" s="11"/>
    </row>
    <row r="4" ht="4.5" customHeight="1"/>
    <row r="5" spans="1:6" ht="61.5" customHeight="1">
      <c r="A5" s="9" t="s">
        <v>41</v>
      </c>
      <c r="B5" s="9"/>
      <c r="C5" s="9"/>
      <c r="D5" s="9"/>
      <c r="E5" s="9"/>
      <c r="F5" s="9"/>
    </row>
    <row r="6" spans="1:6" ht="78.75" customHeight="1">
      <c r="A6" s="10" t="s">
        <v>42</v>
      </c>
      <c r="B6" s="10"/>
      <c r="C6" s="10"/>
      <c r="D6" s="10"/>
      <c r="E6" s="10"/>
      <c r="F6" s="10"/>
    </row>
    <row r="8" ht="14.25">
      <c r="A8" s="2" t="s">
        <v>0</v>
      </c>
    </row>
    <row r="9" spans="1:6" ht="14.25">
      <c r="A9" t="s">
        <v>1</v>
      </c>
      <c r="F9" s="4">
        <v>3077035</v>
      </c>
    </row>
    <row r="10" spans="1:6" ht="14.25">
      <c r="A10" t="s">
        <v>2</v>
      </c>
      <c r="F10" s="4">
        <v>0</v>
      </c>
    </row>
    <row r="11" spans="1:6" ht="15" thickBot="1">
      <c r="A11" t="s">
        <v>3</v>
      </c>
      <c r="F11" s="3">
        <v>0</v>
      </c>
    </row>
    <row r="12" ht="15" thickTop="1">
      <c r="F12" s="4">
        <f>SUM(F9:F11)</f>
        <v>3077035</v>
      </c>
    </row>
    <row r="13" spans="1:6" ht="43.5" customHeight="1">
      <c r="A13" s="8" t="s">
        <v>40</v>
      </c>
      <c r="B13" s="8"/>
      <c r="C13" s="8"/>
      <c r="D13" s="8"/>
      <c r="E13" s="8"/>
      <c r="F13" s="8"/>
    </row>
    <row r="15" ht="14.25">
      <c r="A15" s="2" t="s">
        <v>4</v>
      </c>
    </row>
    <row r="16" spans="1:6" ht="14.25">
      <c r="A16" t="s">
        <v>5</v>
      </c>
      <c r="F16" s="4">
        <v>707372</v>
      </c>
    </row>
    <row r="17" ht="14.25">
      <c r="F17" s="4"/>
    </row>
    <row r="18" spans="1:6" ht="14.25">
      <c r="A18" s="2" t="s">
        <v>6</v>
      </c>
      <c r="F18" s="4">
        <v>1600058</v>
      </c>
    </row>
    <row r="20" spans="1:6" ht="14.25">
      <c r="A20" s="2" t="s">
        <v>7</v>
      </c>
      <c r="B20" s="6" t="s">
        <v>35</v>
      </c>
      <c r="C20" s="6" t="s">
        <v>35</v>
      </c>
      <c r="D20" s="6" t="s">
        <v>35</v>
      </c>
      <c r="E20" s="6" t="s">
        <v>35</v>
      </c>
      <c r="F20" s="6" t="s">
        <v>3</v>
      </c>
    </row>
    <row r="21" ht="14.25">
      <c r="C21" t="s">
        <v>35</v>
      </c>
    </row>
    <row r="22" spans="1:6" ht="14.25">
      <c r="A22" t="s">
        <v>8</v>
      </c>
      <c r="B22" s="4"/>
      <c r="C22" s="4"/>
      <c r="D22" s="4"/>
      <c r="E22" s="4"/>
      <c r="F22" s="4">
        <v>335722</v>
      </c>
    </row>
    <row r="23" spans="1:6" ht="14.25">
      <c r="A23" t="s">
        <v>32</v>
      </c>
      <c r="B23" s="4"/>
      <c r="C23" s="4"/>
      <c r="D23" s="4"/>
      <c r="E23" s="4"/>
      <c r="F23" s="4">
        <v>15936</v>
      </c>
    </row>
    <row r="24" spans="1:6" ht="14.25">
      <c r="A24" t="s">
        <v>9</v>
      </c>
      <c r="B24" s="4"/>
      <c r="C24" s="4"/>
      <c r="D24" s="4"/>
      <c r="E24" s="4"/>
      <c r="F24" s="4">
        <f>SUM(B24:E24)</f>
        <v>0</v>
      </c>
    </row>
    <row r="25" spans="1:6" ht="14.25">
      <c r="A25" t="s">
        <v>10</v>
      </c>
      <c r="B25" s="4"/>
      <c r="C25" s="4"/>
      <c r="D25" s="4"/>
      <c r="E25" s="4"/>
      <c r="F25" s="4">
        <v>100</v>
      </c>
    </row>
    <row r="26" spans="1:6" ht="14.25">
      <c r="A26" t="s">
        <v>30</v>
      </c>
      <c r="B26" s="4"/>
      <c r="C26" s="4"/>
      <c r="D26" s="4"/>
      <c r="E26" s="4"/>
      <c r="F26" s="4">
        <v>2752</v>
      </c>
    </row>
    <row r="27" spans="1:6" ht="14.25">
      <c r="A27" t="s">
        <v>11</v>
      </c>
      <c r="B27" s="4"/>
      <c r="C27" s="4"/>
      <c r="D27" s="4"/>
      <c r="E27" s="4"/>
      <c r="F27" s="4">
        <v>913</v>
      </c>
    </row>
    <row r="28" spans="1:6" ht="14.25">
      <c r="A28" t="s">
        <v>12</v>
      </c>
      <c r="B28" s="4"/>
      <c r="C28" s="4"/>
      <c r="D28" s="4"/>
      <c r="E28" s="4"/>
      <c r="F28" s="4">
        <v>6649</v>
      </c>
    </row>
    <row r="29" spans="1:6" ht="14.25">
      <c r="A29" t="s">
        <v>36</v>
      </c>
      <c r="B29" s="4"/>
      <c r="C29" s="4"/>
      <c r="D29" s="4"/>
      <c r="E29" s="4"/>
      <c r="F29" s="4">
        <v>11529</v>
      </c>
    </row>
    <row r="30" spans="1:6" ht="14.25">
      <c r="A30" t="s">
        <v>13</v>
      </c>
      <c r="B30" s="4"/>
      <c r="C30" s="4"/>
      <c r="D30" s="4"/>
      <c r="E30" s="4"/>
      <c r="F30" s="4">
        <v>921</v>
      </c>
    </row>
    <row r="31" spans="1:6" ht="14.25">
      <c r="A31" t="s">
        <v>14</v>
      </c>
      <c r="B31" s="4"/>
      <c r="C31" s="4"/>
      <c r="D31" s="4"/>
      <c r="E31" s="4"/>
      <c r="F31" s="4">
        <v>8000</v>
      </c>
    </row>
    <row r="32" spans="1:6" ht="14.25">
      <c r="A32" t="s">
        <v>29</v>
      </c>
      <c r="B32" s="4"/>
      <c r="C32" s="4"/>
      <c r="D32" s="4"/>
      <c r="E32" s="4"/>
      <c r="F32" s="4">
        <v>40350</v>
      </c>
    </row>
    <row r="33" spans="1:6" ht="14.25">
      <c r="A33" t="s">
        <v>37</v>
      </c>
      <c r="B33" s="4"/>
      <c r="C33" s="4"/>
      <c r="D33" s="4"/>
      <c r="E33" s="4"/>
      <c r="F33" s="4">
        <v>2829</v>
      </c>
    </row>
    <row r="34" spans="1:6" ht="14.25">
      <c r="A34" t="s">
        <v>31</v>
      </c>
      <c r="B34" s="4"/>
      <c r="C34" s="4"/>
      <c r="D34" s="4"/>
      <c r="E34" s="4"/>
      <c r="F34" s="4">
        <v>129</v>
      </c>
    </row>
    <row r="35" spans="1:6" ht="14.25">
      <c r="A35" t="s">
        <v>38</v>
      </c>
      <c r="B35" s="4"/>
      <c r="C35" s="4"/>
      <c r="D35" s="4"/>
      <c r="E35" s="4"/>
      <c r="F35" s="4">
        <v>6192</v>
      </c>
    </row>
    <row r="36" spans="1:6" ht="14.25">
      <c r="A36" t="s">
        <v>15</v>
      </c>
      <c r="B36" s="7"/>
      <c r="C36" s="7"/>
      <c r="D36" s="7"/>
      <c r="E36" s="7"/>
      <c r="F36" s="4">
        <v>10000</v>
      </c>
    </row>
    <row r="37" spans="2:6" ht="14.25">
      <c r="B37" s="4"/>
      <c r="C37" s="4"/>
      <c r="D37" s="4"/>
      <c r="E37" s="4"/>
      <c r="F37" s="4"/>
    </row>
    <row r="38" spans="1:6" ht="14.25">
      <c r="A38" t="s">
        <v>3</v>
      </c>
      <c r="B38" s="4"/>
      <c r="C38" s="4"/>
      <c r="D38" s="4"/>
      <c r="E38" s="4"/>
      <c r="F38" s="4">
        <f>SUM(F22:F37)</f>
        <v>442022</v>
      </c>
    </row>
    <row r="39" spans="2:6" ht="14.25">
      <c r="B39" s="6" t="s">
        <v>35</v>
      </c>
      <c r="C39" s="6" t="s">
        <v>35</v>
      </c>
      <c r="D39" s="6" t="s">
        <v>35</v>
      </c>
      <c r="E39" s="6" t="s">
        <v>35</v>
      </c>
      <c r="F39" s="6" t="s">
        <v>3</v>
      </c>
    </row>
    <row r="40" ht="14.25">
      <c r="A40" s="2" t="s">
        <v>16</v>
      </c>
    </row>
    <row r="41" spans="1:6" ht="14.25">
      <c r="A41" t="s">
        <v>44</v>
      </c>
      <c r="B41" s="4"/>
      <c r="C41" s="4"/>
      <c r="D41" s="4"/>
      <c r="E41" s="4"/>
      <c r="F41" s="4">
        <v>21000</v>
      </c>
    </row>
    <row r="42" spans="2:6" ht="14.25">
      <c r="B42" s="4"/>
      <c r="C42" s="4"/>
      <c r="D42" s="4"/>
      <c r="E42" s="4"/>
      <c r="F42" s="4">
        <f>SUM(B42:E42)</f>
        <v>0</v>
      </c>
    </row>
    <row r="43" spans="1:6" ht="14.25">
      <c r="A43" t="s">
        <v>17</v>
      </c>
      <c r="B43" s="7" t="s">
        <v>35</v>
      </c>
      <c r="C43" s="7"/>
      <c r="D43" s="7"/>
      <c r="E43" s="7"/>
      <c r="F43" s="7">
        <v>0</v>
      </c>
    </row>
    <row r="44" spans="2:6" ht="14.25">
      <c r="B44" s="4" t="s">
        <v>35</v>
      </c>
      <c r="C44" s="4" t="s">
        <v>35</v>
      </c>
      <c r="D44" s="4" t="s">
        <v>35</v>
      </c>
      <c r="E44" s="4" t="s">
        <v>35</v>
      </c>
      <c r="F44" s="4">
        <f>SUM(F41:F43)</f>
        <v>21000</v>
      </c>
    </row>
    <row r="47" ht="14.25">
      <c r="A47" s="2" t="s">
        <v>18</v>
      </c>
    </row>
    <row r="48" spans="1:6" ht="14.25">
      <c r="A48" t="s">
        <v>33</v>
      </c>
      <c r="B48" s="4" t="s">
        <v>35</v>
      </c>
      <c r="C48" s="4" t="s">
        <v>35</v>
      </c>
      <c r="D48" s="4" t="s">
        <v>35</v>
      </c>
      <c r="E48" s="4" t="s">
        <v>35</v>
      </c>
      <c r="F48" s="4">
        <v>36000</v>
      </c>
    </row>
    <row r="49" spans="2:6" ht="14.25">
      <c r="B49" s="4"/>
      <c r="C49" s="4"/>
      <c r="D49" s="4"/>
      <c r="E49" s="4"/>
      <c r="F49" s="4">
        <f>SUM(B49:E49)</f>
        <v>0</v>
      </c>
    </row>
    <row r="50" spans="2:6" ht="14.25">
      <c r="B50" s="7"/>
      <c r="C50" s="7"/>
      <c r="D50" s="7"/>
      <c r="E50" s="7"/>
      <c r="F50" s="7"/>
    </row>
    <row r="51" spans="2:6" ht="14.25">
      <c r="B51" s="4" t="s">
        <v>35</v>
      </c>
      <c r="C51" s="4" t="s">
        <v>35</v>
      </c>
      <c r="D51" s="4" t="s">
        <v>35</v>
      </c>
      <c r="E51" s="4" t="s">
        <v>35</v>
      </c>
      <c r="F51" s="4">
        <f>SUM(F48:F50)</f>
        <v>36000</v>
      </c>
    </row>
    <row r="53" spans="1:6" ht="14.25">
      <c r="A53" s="2" t="s">
        <v>19</v>
      </c>
      <c r="B53" s="4" t="s">
        <v>35</v>
      </c>
      <c r="C53" s="4" t="s">
        <v>35</v>
      </c>
      <c r="D53" s="4" t="s">
        <v>35</v>
      </c>
      <c r="E53" s="4" t="s">
        <v>35</v>
      </c>
      <c r="F53" s="4">
        <f>SUM(F22:F36)+F48</f>
        <v>478022</v>
      </c>
    </row>
    <row r="56" ht="14.25">
      <c r="A56" s="2" t="s">
        <v>20</v>
      </c>
    </row>
    <row r="57" spans="1:6" ht="14.25">
      <c r="A57" t="s">
        <v>27</v>
      </c>
      <c r="F57" s="4">
        <v>228513</v>
      </c>
    </row>
    <row r="58" spans="1:6" ht="14.25">
      <c r="A58" t="s">
        <v>21</v>
      </c>
      <c r="F58" s="4">
        <v>14279</v>
      </c>
    </row>
    <row r="59" spans="1:6" ht="14.25">
      <c r="A59" t="s">
        <v>22</v>
      </c>
      <c r="F59" s="4">
        <v>19991</v>
      </c>
    </row>
    <row r="60" spans="1:6" ht="14.25">
      <c r="A60" t="s">
        <v>34</v>
      </c>
      <c r="F60" s="7">
        <v>0</v>
      </c>
    </row>
    <row r="61" spans="1:6" ht="14.25">
      <c r="A61" t="s">
        <v>23</v>
      </c>
      <c r="F61" s="4">
        <f>SUM(F57:F60)</f>
        <v>262783</v>
      </c>
    </row>
    <row r="63" spans="1:6" ht="14.25">
      <c r="A63" t="s">
        <v>24</v>
      </c>
      <c r="F63" s="4">
        <v>7800</v>
      </c>
    </row>
    <row r="64" ht="14.25">
      <c r="F64" s="4"/>
    </row>
    <row r="65" spans="1:6" ht="15" thickBot="1">
      <c r="A65" s="2" t="s">
        <v>25</v>
      </c>
      <c r="F65" s="3">
        <f>F16+F18+F53+F61+F63+F44</f>
        <v>3077035</v>
      </c>
    </row>
    <row r="66" ht="15" thickTop="1">
      <c r="F66" s="4"/>
    </row>
    <row r="67" ht="14.25">
      <c r="F67" s="4"/>
    </row>
    <row r="68" spans="1:6" ht="60" customHeight="1">
      <c r="A68" s="8" t="s">
        <v>26</v>
      </c>
      <c r="B68" s="8"/>
      <c r="C68" s="8"/>
      <c r="D68" s="8"/>
      <c r="E68" s="8"/>
      <c r="F68" s="8"/>
    </row>
    <row r="69" ht="14.25">
      <c r="D69" s="1"/>
    </row>
    <row r="70" spans="1:4" ht="14.25">
      <c r="A70" t="s">
        <v>39</v>
      </c>
      <c r="B70" s="12">
        <v>42907</v>
      </c>
      <c r="D70" s="1"/>
    </row>
    <row r="71" spans="1:4" ht="14.25">
      <c r="A71" s="5" t="s">
        <v>35</v>
      </c>
      <c r="B71" s="5"/>
      <c r="C71" s="5"/>
      <c r="D71" s="1"/>
    </row>
  </sheetData>
  <sheetProtection/>
  <mergeCells count="7">
    <mergeCell ref="A68:F68"/>
    <mergeCell ref="A5:F5"/>
    <mergeCell ref="A6:F6"/>
    <mergeCell ref="A13:F13"/>
    <mergeCell ref="A1:F1"/>
    <mergeCell ref="A2:F2"/>
    <mergeCell ref="A3:F3"/>
  </mergeCells>
  <printOptions horizontalCentered="1"/>
  <pageMargins left="0.25" right="0.25" top="0.75" bottom="0.75" header="0.3" footer="0.3"/>
  <pageSetup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Budget Documnet (Excel)</dc:title>
  <dc:subject/>
  <dc:creator>Laurie Lee</dc:creator>
  <cp:keywords/>
  <dc:description/>
  <cp:lastModifiedBy>Server-1PC</cp:lastModifiedBy>
  <cp:lastPrinted>2017-05-22T16:49:43Z</cp:lastPrinted>
  <dcterms:created xsi:type="dcterms:W3CDTF">2011-04-04T13:14:50Z</dcterms:created>
  <dcterms:modified xsi:type="dcterms:W3CDTF">2017-06-22T11:42:58Z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On Site">
    <vt:lpwstr>1</vt:lpwstr>
  </property>
  <property fmtid="{D5CDD505-2E9C-101B-9397-08002B2CF9AE}" pid="3" name="Sort Order">
    <vt:lpwstr>4.00000000000000</vt:lpwstr>
  </property>
  <property fmtid="{D5CDD505-2E9C-101B-9397-08002B2CF9AE}" pid="4" name="Release Date">
    <vt:lpwstr/>
  </property>
  <property fmtid="{D5CDD505-2E9C-101B-9397-08002B2CF9AE}" pid="5" name="Expires">
    <vt:lpwstr/>
  </property>
</Properties>
</file>